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5666\Desktop\"/>
    </mc:Choice>
  </mc:AlternateContent>
  <xr:revisionPtr revIDLastSave="0" documentId="8_{A80B1C7E-D891-4668-9A11-5BFEB6ED47C4}" xr6:coauthVersionLast="47" xr6:coauthVersionMax="47" xr10:uidLastSave="{00000000-0000-0000-0000-000000000000}"/>
  <bookViews>
    <workbookView xWindow="-120" yWindow="-120" windowWidth="20730" windowHeight="11160" xr2:uid="{CFEC87B2-A7E8-420A-A957-2FA4D9E2DEB8}"/>
  </bookViews>
  <sheets>
    <sheet name="WISEWOM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G40" i="1" l="1"/>
</calcChain>
</file>

<file path=xl/sharedStrings.xml><?xml version="1.0" encoding="utf-8"?>
<sst xmlns="http://schemas.openxmlformats.org/spreadsheetml/2006/main" count="58" uniqueCount="55">
  <si>
    <t xml:space="preserve">  Provider FEIN:</t>
  </si>
  <si>
    <t xml:space="preserve">  Service Month:</t>
  </si>
  <si>
    <t xml:space="preserve">  Service Year:</t>
  </si>
  <si>
    <t xml:space="preserve">  Batch Number:</t>
  </si>
  <si>
    <t xml:space="preserve">  Service Site:</t>
  </si>
  <si>
    <t>Stamp/Label Provider Name and Address as it Appears on Contract</t>
  </si>
  <si>
    <t xml:space="preserve">  BCC #:</t>
  </si>
  <si>
    <t xml:space="preserve">  Invoice #:</t>
  </si>
  <si>
    <t># Of</t>
  </si>
  <si>
    <t>Total</t>
  </si>
  <si>
    <t>Amount</t>
  </si>
  <si>
    <t>Service Type</t>
  </si>
  <si>
    <t>CPT</t>
  </si>
  <si>
    <t>Rate</t>
  </si>
  <si>
    <t>Services</t>
  </si>
  <si>
    <t>Insurance</t>
  </si>
  <si>
    <t>Equals</t>
  </si>
  <si>
    <t>Code</t>
  </si>
  <si>
    <t>x Rate</t>
  </si>
  <si>
    <t>Paid</t>
  </si>
  <si>
    <t>Venipuncture</t>
  </si>
  <si>
    <t>Complete Follow-up Screening or Rescreening</t>
  </si>
  <si>
    <t>Risk Assessment with Risk Reduction Counseling (F-to-F)</t>
  </si>
  <si>
    <t>Face to Face Health Coaching or HSMM  (5-15 min)</t>
  </si>
  <si>
    <t>Face to Face Health Coaching or HSMM  (16-30 min)</t>
  </si>
  <si>
    <t>Phone Health Coaching (5-15 min)</t>
  </si>
  <si>
    <t>Phone Health Coaching (16-30 min)</t>
  </si>
  <si>
    <t>Phone Health Coaching (31-45 min)</t>
  </si>
  <si>
    <t>Diagnostic Evaluation  (15-29 mins.)</t>
  </si>
  <si>
    <t>Diagnostic Evaluation (30+ mins.)</t>
  </si>
  <si>
    <t>Diagnostic Evaluation (45+ mins.)*</t>
  </si>
  <si>
    <t>Diagnostic Evaluation (60+ mins.)*</t>
  </si>
  <si>
    <t>Comp. Preventive Medicine Eval/Mgmt-HSMM</t>
  </si>
  <si>
    <t>Group Nutrition Services, 30 mins.</t>
  </si>
  <si>
    <t>Tobacco Cessation Counseling, 3-10 mins.</t>
  </si>
  <si>
    <t>Tobacco Cessation Counseling, more than 10 mins.</t>
  </si>
  <si>
    <t xml:space="preserve">     TOTAL # OF SERVICES:</t>
  </si>
  <si>
    <t xml:space="preserve">    INVOICE TOTAL:           $</t>
  </si>
  <si>
    <t>For payment of services under Agreement with the Bureau for Public Health, Office of Maternal, Child and Family Health, Breast and Cervical  Cancer Screening WISEWOMAN Program, I certify this is an original invoice and payment has not been received.</t>
  </si>
  <si>
    <t>Full Signature for Verification</t>
  </si>
  <si>
    <t>Title</t>
  </si>
  <si>
    <t xml:space="preserve">Date Submitted:                       </t>
  </si>
  <si>
    <t>Return To:</t>
  </si>
  <si>
    <t>Program Use Only:</t>
  </si>
  <si>
    <t xml:space="preserve">     West Virginia WISEWOMAN</t>
  </si>
  <si>
    <t>Invoice verified by documentation, I hereby certify the items listed herein have been received and approved for payment.</t>
  </si>
  <si>
    <t xml:space="preserve">     350 Capitol Street, Room 427</t>
  </si>
  <si>
    <t xml:space="preserve">     Charleston, WV 25301-3714</t>
  </si>
  <si>
    <t>Name:</t>
  </si>
  <si>
    <t>Date:</t>
  </si>
  <si>
    <t xml:space="preserve">*These codes are typically not appropriate for screening visits.  However, they may be used when provider spends extra time to do a detailed risk assessment. </t>
  </si>
  <si>
    <t>Original:  WV WISEWOMAN                      Copy:  Screening Provider</t>
  </si>
  <si>
    <t>2022-2023 BATCH INVOICE FOR WEST VIRGINIA WISEWOMAN PROGRAM</t>
  </si>
  <si>
    <t>September 30, 2022 - September 29, 2023</t>
  </si>
  <si>
    <t xml:space="preserve">                               OMCFH/WVWISEWOMAN Form #W200  Rev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</si>
</sst>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4">
    <font>
      <sz val="10"/>
      <name val="Arial"/>
      <family val="2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b/>
      <sz val="9"/>
      <name val="Times New Roman   "/>
    </font>
    <font>
      <b/>
      <i/>
      <sz val="9"/>
      <name val="Times New Roman"/>
      <family val="1"/>
    </font>
    <font>
      <b/>
      <i/>
      <sz val="9"/>
      <color rgb="FFFF000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1" fontId="0" fillId="0" borderId="0" xfId="0" applyNumberFormat="1" applyAlignment="1">
      <alignment horizontal="right"/>
    </xf>
    <xf numFmtId="4" fontId="0" fillId="0" borderId="0" xfId="0" applyNumberFormat="1"/>
    <xf numFmtId="1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right" indent="1"/>
    </xf>
    <xf numFmtId="0" fontId="1" fillId="0" borderId="11" xfId="0" applyFont="1" applyBorder="1" applyAlignment="1">
      <alignment horizontal="right"/>
    </xf>
    <xf numFmtId="43" fontId="1" fillId="0" borderId="11" xfId="0" applyNumberFormat="1" applyFont="1" applyBorder="1" applyAlignment="1">
      <alignment horizontal="center"/>
    </xf>
    <xf numFmtId="43" fontId="1" fillId="0" borderId="13" xfId="0" applyNumberFormat="1" applyFont="1" applyBorder="1"/>
    <xf numFmtId="43" fontId="1" fillId="0" borderId="11" xfId="0" applyNumberFormat="1" applyFont="1" applyBorder="1"/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/>
    </xf>
    <xf numFmtId="164" fontId="0" fillId="0" borderId="0" xfId="0" applyNumberFormat="1"/>
    <xf numFmtId="0" fontId="1" fillId="0" borderId="7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0" borderId="14" xfId="0" applyNumberFormat="1" applyFont="1" applyBorder="1"/>
    <xf numFmtId="0" fontId="9" fillId="0" borderId="7" xfId="0" applyFont="1" applyBorder="1"/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" fontId="5" fillId="0" borderId="16" xfId="0" applyNumberFormat="1" applyFont="1" applyBorder="1" applyAlignment="1">
      <alignment horizontal="center" vertical="center"/>
    </xf>
    <xf numFmtId="43" fontId="5" fillId="0" borderId="16" xfId="0" applyNumberFormat="1" applyFont="1" applyBorder="1"/>
    <xf numFmtId="4" fontId="1" fillId="0" borderId="0" xfId="0" applyNumberFormat="1" applyFont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5" fillId="0" borderId="17" xfId="0" applyFont="1" applyBorder="1"/>
    <xf numFmtId="43" fontId="5" fillId="2" borderId="18" xfId="0" applyNumberFormat="1" applyFont="1" applyFill="1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" fontId="4" fillId="0" borderId="20" xfId="0" applyNumberFormat="1" applyFont="1" applyBorder="1" applyAlignment="1">
      <alignment horizontal="right" vertical="top" wrapText="1"/>
    </xf>
    <xf numFmtId="4" fontId="4" fillId="0" borderId="20" xfId="0" applyNumberFormat="1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" fillId="0" borderId="10" xfId="0" applyFont="1" applyBorder="1"/>
    <xf numFmtId="0" fontId="1" fillId="0" borderId="17" xfId="0" applyFont="1" applyBorder="1" applyAlignment="1">
      <alignment horizontal="center"/>
    </xf>
    <xf numFmtId="1" fontId="1" fillId="0" borderId="17" xfId="0" applyNumberFormat="1" applyFont="1" applyBorder="1" applyAlignment="1">
      <alignment horizontal="right"/>
    </xf>
    <xf numFmtId="4" fontId="3" fillId="0" borderId="17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1" fillId="0" borderId="13" xfId="0" applyFont="1" applyBorder="1"/>
    <xf numFmtId="0" fontId="2" fillId="0" borderId="15" xfId="0" applyFont="1" applyBorder="1"/>
    <xf numFmtId="0" fontId="1" fillId="0" borderId="15" xfId="0" applyFont="1" applyBorder="1" applyAlignment="1">
      <alignment horizontal="left"/>
    </xf>
    <xf numFmtId="1" fontId="1" fillId="0" borderId="15" xfId="0" applyNumberFormat="1" applyFont="1" applyBorder="1" applyAlignment="1">
      <alignment horizontal="right"/>
    </xf>
    <xf numFmtId="0" fontId="1" fillId="0" borderId="19" xfId="0" applyFont="1" applyBorder="1"/>
    <xf numFmtId="0" fontId="1" fillId="0" borderId="22" xfId="0" applyFont="1" applyBorder="1"/>
    <xf numFmtId="0" fontId="1" fillId="0" borderId="19" xfId="0" applyFont="1" applyBorder="1" applyAlignment="1">
      <alignment horizontal="left"/>
    </xf>
    <xf numFmtId="1" fontId="11" fillId="0" borderId="20" xfId="0" applyNumberFormat="1" applyFont="1" applyBorder="1" applyAlignment="1">
      <alignment horizontal="right"/>
    </xf>
    <xf numFmtId="4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0" borderId="6" xfId="0" applyFont="1" applyBorder="1"/>
    <xf numFmtId="0" fontId="11" fillId="0" borderId="7" xfId="0" applyFont="1" applyBorder="1" applyAlignment="1">
      <alignment horizontal="left"/>
    </xf>
    <xf numFmtId="1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left"/>
    </xf>
    <xf numFmtId="1" fontId="11" fillId="0" borderId="25" xfId="0" applyNumberFormat="1" applyFont="1" applyBorder="1" applyAlignment="1">
      <alignment horizontal="right"/>
    </xf>
    <xf numFmtId="4" fontId="11" fillId="0" borderId="25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horizontal="center" vertical="top"/>
    </xf>
    <xf numFmtId="1" fontId="12" fillId="0" borderId="0" xfId="0" applyNumberFormat="1" applyFont="1" applyAlignment="1">
      <alignment horizontal="right"/>
    </xf>
    <xf numFmtId="4" fontId="12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7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95250</xdr:rowOff>
    </xdr:from>
    <xdr:to>
      <xdr:col>2</xdr:col>
      <xdr:colOff>0</xdr:colOff>
      <xdr:row>11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A0A7E6-54F6-4F89-BE22-EDA8D1B61970}"/>
            </a:ext>
          </a:extLst>
        </xdr:cNvPr>
        <xdr:cNvSpPr>
          <a:spLocks noChangeArrowheads="1"/>
        </xdr:cNvSpPr>
      </xdr:nvSpPr>
      <xdr:spPr bwMode="auto">
        <a:xfrm>
          <a:off x="28576" y="257175"/>
          <a:ext cx="3600449" cy="1104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 sz="66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8660</xdr:colOff>
      <xdr:row>4</xdr:row>
      <xdr:rowOff>8659</xdr:rowOff>
    </xdr:from>
    <xdr:to>
      <xdr:col>6</xdr:col>
      <xdr:colOff>590550</xdr:colOff>
      <xdr:row>4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0BCECE0-6500-4C3C-8984-E62A18EE59CA}"/>
            </a:ext>
          </a:extLst>
        </xdr:cNvPr>
        <xdr:cNvSpPr>
          <a:spLocks noChangeShapeType="1"/>
        </xdr:cNvSpPr>
      </xdr:nvSpPr>
      <xdr:spPr bwMode="auto">
        <a:xfrm>
          <a:off x="4799735" y="570634"/>
          <a:ext cx="1877290" cy="8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6</xdr:row>
      <xdr:rowOff>0</xdr:rowOff>
    </xdr:from>
    <xdr:to>
      <xdr:col>6</xdr:col>
      <xdr:colOff>590550</xdr:colOff>
      <xdr:row>6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8B39A479-A1F1-4350-AF25-B803ACDEC3DD}"/>
            </a:ext>
          </a:extLst>
        </xdr:cNvPr>
        <xdr:cNvSpPr>
          <a:spLocks noChangeShapeType="1"/>
        </xdr:cNvSpPr>
      </xdr:nvSpPr>
      <xdr:spPr bwMode="auto">
        <a:xfrm flipV="1">
          <a:off x="4808394" y="800100"/>
          <a:ext cx="186863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7</xdr:row>
      <xdr:rowOff>152399</xdr:rowOff>
    </xdr:from>
    <xdr:to>
      <xdr:col>6</xdr:col>
      <xdr:colOff>600075</xdr:colOff>
      <xdr:row>7</xdr:row>
      <xdr:rowOff>155862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9AEF5D51-DFF2-4720-90B4-099F4F5B2AD8}"/>
            </a:ext>
          </a:extLst>
        </xdr:cNvPr>
        <xdr:cNvSpPr>
          <a:spLocks noChangeShapeType="1"/>
        </xdr:cNvSpPr>
      </xdr:nvSpPr>
      <xdr:spPr bwMode="auto">
        <a:xfrm flipV="1">
          <a:off x="4808394" y="1028699"/>
          <a:ext cx="1878156" cy="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9</xdr:row>
      <xdr:rowOff>152400</xdr:rowOff>
    </xdr:from>
    <xdr:to>
      <xdr:col>6</xdr:col>
      <xdr:colOff>600075</xdr:colOff>
      <xdr:row>9</xdr:row>
      <xdr:rowOff>155864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D355706-C284-4DE9-A46A-B54C6294FC98}"/>
            </a:ext>
          </a:extLst>
        </xdr:cNvPr>
        <xdr:cNvSpPr>
          <a:spLocks noChangeShapeType="1"/>
        </xdr:cNvSpPr>
      </xdr:nvSpPr>
      <xdr:spPr bwMode="auto">
        <a:xfrm flipV="1">
          <a:off x="4808394" y="1266825"/>
          <a:ext cx="1878156" cy="34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8660</xdr:colOff>
      <xdr:row>11</xdr:row>
      <xdr:rowOff>152399</xdr:rowOff>
    </xdr:from>
    <xdr:to>
      <xdr:col>6</xdr:col>
      <xdr:colOff>609600</xdr:colOff>
      <xdr:row>11</xdr:row>
      <xdr:rowOff>155862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15886A33-2C50-4FB2-8AB1-52FDDF5563FC}"/>
            </a:ext>
          </a:extLst>
        </xdr:cNvPr>
        <xdr:cNvSpPr>
          <a:spLocks noChangeShapeType="1"/>
        </xdr:cNvSpPr>
      </xdr:nvSpPr>
      <xdr:spPr bwMode="auto">
        <a:xfrm flipV="1">
          <a:off x="4799735" y="1504949"/>
          <a:ext cx="1896340" cy="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2</xdr:row>
      <xdr:rowOff>0</xdr:rowOff>
    </xdr:from>
    <xdr:to>
      <xdr:col>6</xdr:col>
      <xdr:colOff>606136</xdr:colOff>
      <xdr:row>2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B56C0F74-17C8-4533-ACC6-1D41D98CA89C}"/>
            </a:ext>
          </a:extLst>
        </xdr:cNvPr>
        <xdr:cNvSpPr>
          <a:spLocks noChangeShapeType="1"/>
        </xdr:cNvSpPr>
      </xdr:nvSpPr>
      <xdr:spPr bwMode="auto">
        <a:xfrm>
          <a:off x="4808394" y="323850"/>
          <a:ext cx="188421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510885</xdr:colOff>
      <xdr:row>13</xdr:row>
      <xdr:rowOff>152400</xdr:rowOff>
    </xdr:from>
    <xdr:to>
      <xdr:col>6</xdr:col>
      <xdr:colOff>619124</xdr:colOff>
      <xdr:row>13</xdr:row>
      <xdr:rowOff>155864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49DEF331-DD73-4CB3-AD49-EADD969C0E19}"/>
            </a:ext>
          </a:extLst>
        </xdr:cNvPr>
        <xdr:cNvSpPr>
          <a:spLocks noChangeShapeType="1"/>
        </xdr:cNvSpPr>
      </xdr:nvSpPr>
      <xdr:spPr bwMode="auto">
        <a:xfrm flipV="1">
          <a:off x="4787610" y="1743075"/>
          <a:ext cx="1917989" cy="34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5517-3539-4063-B466-7A403C0BA04C}">
  <sheetPr>
    <pageSetUpPr fitToPage="1"/>
  </sheetPr>
  <dimension ref="A2:K63"/>
  <sheetViews>
    <sheetView tabSelected="1" topLeftCell="A16" zoomScale="120" zoomScaleNormal="120" workbookViewId="0">
      <selection activeCell="I37" sqref="I37"/>
    </sheetView>
  </sheetViews>
  <sheetFormatPr defaultRowHeight="12.75"/>
  <cols>
    <col min="1" max="1" width="45.7109375" customWidth="1"/>
    <col min="2" max="2" width="8.7109375" customWidth="1"/>
    <col min="3" max="3" width="9.7109375" customWidth="1"/>
    <col min="4" max="4" width="7.7109375" style="1" customWidth="1"/>
    <col min="5" max="5" width="9.7109375" style="2" customWidth="1"/>
    <col min="6" max="6" width="9.7109375" customWidth="1"/>
    <col min="7" max="7" width="10.85546875" customWidth="1"/>
  </cols>
  <sheetData>
    <row r="2" spans="1:7">
      <c r="D2" s="3" t="s">
        <v>0</v>
      </c>
      <c r="E2" s="101"/>
      <c r="F2" s="101"/>
      <c r="G2" s="101"/>
    </row>
    <row r="3" spans="1:7" ht="6.6" customHeight="1">
      <c r="D3" s="4"/>
      <c r="E3" s="5"/>
    </row>
    <row r="4" spans="1:7">
      <c r="D4" s="3" t="s">
        <v>1</v>
      </c>
      <c r="E4" s="101"/>
      <c r="F4" s="101"/>
      <c r="G4" s="101"/>
    </row>
    <row r="5" spans="1:7" ht="6.6" customHeight="1">
      <c r="D5" s="3"/>
      <c r="E5" s="6"/>
    </row>
    <row r="6" spans="1:7">
      <c r="D6" s="3" t="s">
        <v>2</v>
      </c>
      <c r="E6" s="101"/>
      <c r="F6" s="101"/>
      <c r="G6" s="101"/>
    </row>
    <row r="7" spans="1:7" ht="6.6" customHeight="1">
      <c r="D7" s="3"/>
      <c r="E7" s="6"/>
    </row>
    <row r="8" spans="1:7">
      <c r="D8" s="3" t="s">
        <v>3</v>
      </c>
      <c r="E8" s="101"/>
      <c r="F8" s="101"/>
      <c r="G8" s="101"/>
    </row>
    <row r="9" spans="1:7" ht="6.6" customHeight="1">
      <c r="D9" s="3"/>
      <c r="E9" s="6"/>
    </row>
    <row r="10" spans="1:7">
      <c r="D10" s="3" t="s">
        <v>4</v>
      </c>
      <c r="E10" s="101"/>
      <c r="F10" s="101"/>
      <c r="G10" s="101"/>
    </row>
    <row r="11" spans="1:7" ht="6.6" customHeight="1">
      <c r="D11" s="3"/>
      <c r="E11" s="6"/>
    </row>
    <row r="12" spans="1:7">
      <c r="A12" s="7" t="s">
        <v>5</v>
      </c>
      <c r="B12" s="8"/>
      <c r="D12" s="3" t="s">
        <v>6</v>
      </c>
      <c r="E12" s="101"/>
      <c r="F12" s="101"/>
      <c r="G12" s="101"/>
    </row>
    <row r="13" spans="1:7" ht="6.6" customHeight="1">
      <c r="A13" s="9"/>
      <c r="B13" s="8"/>
      <c r="D13" s="3"/>
      <c r="E13" s="6"/>
    </row>
    <row r="14" spans="1:7">
      <c r="A14" s="10"/>
      <c r="B14" s="8"/>
      <c r="D14" s="3" t="s">
        <v>7</v>
      </c>
      <c r="E14" s="101"/>
      <c r="F14" s="101"/>
      <c r="G14" s="101"/>
    </row>
    <row r="15" spans="1:7" ht="6.6" customHeight="1">
      <c r="B15" s="8"/>
    </row>
    <row r="16" spans="1:7" ht="15.75">
      <c r="A16" s="102" t="s">
        <v>52</v>
      </c>
      <c r="B16" s="102"/>
      <c r="C16" s="102"/>
      <c r="D16" s="102"/>
      <c r="E16" s="102"/>
      <c r="F16" s="102"/>
      <c r="G16" s="102"/>
    </row>
    <row r="17" spans="1:11" ht="16.5" customHeight="1" thickBot="1">
      <c r="A17" s="102" t="s">
        <v>53</v>
      </c>
      <c r="B17" s="102"/>
      <c r="C17" s="102"/>
      <c r="D17" s="102"/>
      <c r="E17" s="102"/>
      <c r="F17" s="102"/>
      <c r="G17" s="102"/>
    </row>
    <row r="18" spans="1:11" ht="12" customHeight="1">
      <c r="A18" s="11"/>
      <c r="B18" s="12"/>
      <c r="C18" s="13"/>
      <c r="D18" s="14" t="s">
        <v>8</v>
      </c>
      <c r="E18" s="15" t="s">
        <v>9</v>
      </c>
      <c r="F18" s="16" t="s">
        <v>10</v>
      </c>
      <c r="G18" s="17"/>
    </row>
    <row r="19" spans="1:11" ht="12" customHeight="1">
      <c r="A19" s="18" t="s">
        <v>11</v>
      </c>
      <c r="B19" s="19" t="s">
        <v>12</v>
      </c>
      <c r="C19" s="20" t="s">
        <v>13</v>
      </c>
      <c r="D19" s="21" t="s">
        <v>9</v>
      </c>
      <c r="E19" s="22" t="s">
        <v>14</v>
      </c>
      <c r="F19" s="23" t="s">
        <v>15</v>
      </c>
      <c r="G19" s="20" t="s">
        <v>16</v>
      </c>
    </row>
    <row r="20" spans="1:11" ht="12" customHeight="1">
      <c r="A20" s="24"/>
      <c r="B20" s="25" t="s">
        <v>17</v>
      </c>
      <c r="C20" s="26"/>
      <c r="D20" s="27" t="s">
        <v>14</v>
      </c>
      <c r="E20" s="28" t="s">
        <v>18</v>
      </c>
      <c r="F20" s="29" t="s">
        <v>19</v>
      </c>
      <c r="G20" s="26" t="s">
        <v>9</v>
      </c>
    </row>
    <row r="21" spans="1:11" ht="12" customHeight="1">
      <c r="A21" s="30" t="s">
        <v>20</v>
      </c>
      <c r="B21" s="31">
        <v>36415</v>
      </c>
      <c r="C21" s="32">
        <v>3</v>
      </c>
      <c r="D21" s="33"/>
      <c r="E21" s="34">
        <f>C21*D21</f>
        <v>0</v>
      </c>
      <c r="F21" s="35"/>
      <c r="G21" s="36">
        <f>E21-F21</f>
        <v>0</v>
      </c>
    </row>
    <row r="22" spans="1:11" ht="12" customHeight="1">
      <c r="A22" s="30" t="s">
        <v>21</v>
      </c>
      <c r="B22" s="31">
        <v>99211</v>
      </c>
      <c r="C22" s="32">
        <v>21.19</v>
      </c>
      <c r="D22" s="33"/>
      <c r="E22" s="34">
        <f>D22*C22</f>
        <v>0</v>
      </c>
      <c r="F22" s="35"/>
      <c r="G22" s="36">
        <f>E22-F22</f>
        <v>0</v>
      </c>
    </row>
    <row r="23" spans="1:11" ht="12" customHeight="1">
      <c r="A23" s="30" t="s">
        <v>22</v>
      </c>
      <c r="B23" s="31">
        <v>99420</v>
      </c>
      <c r="C23" s="32">
        <v>35</v>
      </c>
      <c r="D23" s="33"/>
      <c r="E23" s="34">
        <f t="shared" ref="E23:E36" si="0">C23*D23</f>
        <v>0</v>
      </c>
      <c r="F23" s="35"/>
      <c r="G23" s="36">
        <f t="shared" ref="G23:G36" si="1">E23-F23</f>
        <v>0</v>
      </c>
    </row>
    <row r="24" spans="1:11" ht="12" customHeight="1">
      <c r="A24" s="30" t="s">
        <v>23</v>
      </c>
      <c r="B24" s="31">
        <v>99401</v>
      </c>
      <c r="C24" s="32">
        <v>26.05</v>
      </c>
      <c r="D24" s="33"/>
      <c r="E24" s="34">
        <f t="shared" si="0"/>
        <v>0</v>
      </c>
      <c r="F24" s="35"/>
      <c r="G24" s="36">
        <f t="shared" si="1"/>
        <v>0</v>
      </c>
      <c r="I24" s="37"/>
    </row>
    <row r="25" spans="1:11" ht="12" customHeight="1">
      <c r="A25" s="30" t="s">
        <v>24</v>
      </c>
      <c r="B25" s="31">
        <v>99402</v>
      </c>
      <c r="C25" s="32">
        <v>44</v>
      </c>
      <c r="D25" s="33"/>
      <c r="E25" s="34">
        <f t="shared" si="0"/>
        <v>0</v>
      </c>
      <c r="F25" s="35"/>
      <c r="G25" s="36">
        <f t="shared" si="1"/>
        <v>0</v>
      </c>
    </row>
    <row r="26" spans="1:11" ht="12" customHeight="1">
      <c r="A26" s="30" t="s">
        <v>25</v>
      </c>
      <c r="B26" s="31">
        <v>98966</v>
      </c>
      <c r="C26" s="32">
        <v>12.63</v>
      </c>
      <c r="D26" s="33"/>
      <c r="E26" s="34">
        <f t="shared" si="0"/>
        <v>0</v>
      </c>
      <c r="F26" s="35"/>
      <c r="G26" s="36">
        <f t="shared" si="1"/>
        <v>0</v>
      </c>
    </row>
    <row r="27" spans="1:11" ht="12" customHeight="1">
      <c r="A27" s="30" t="s">
        <v>26</v>
      </c>
      <c r="B27" s="31">
        <v>98967</v>
      </c>
      <c r="C27" s="32">
        <v>23.48</v>
      </c>
      <c r="D27" s="33"/>
      <c r="E27" s="34">
        <f t="shared" si="0"/>
        <v>0</v>
      </c>
      <c r="F27" s="35"/>
      <c r="G27" s="36">
        <f t="shared" si="1"/>
        <v>0</v>
      </c>
    </row>
    <row r="28" spans="1:11" ht="12" customHeight="1">
      <c r="A28" s="30" t="s">
        <v>27</v>
      </c>
      <c r="B28" s="38">
        <v>98968</v>
      </c>
      <c r="C28" s="32">
        <v>33.549999999999997</v>
      </c>
      <c r="D28" s="33"/>
      <c r="E28" s="34">
        <f t="shared" si="0"/>
        <v>0</v>
      </c>
      <c r="F28" s="36"/>
      <c r="G28" s="36">
        <f t="shared" si="1"/>
        <v>0</v>
      </c>
    </row>
    <row r="29" spans="1:11" ht="12" customHeight="1">
      <c r="A29" s="30" t="s">
        <v>28</v>
      </c>
      <c r="B29" s="31">
        <v>99202</v>
      </c>
      <c r="C29" s="32">
        <v>69.17</v>
      </c>
      <c r="D29" s="33"/>
      <c r="E29" s="34">
        <f t="shared" si="0"/>
        <v>0</v>
      </c>
      <c r="F29" s="35"/>
      <c r="G29" s="36">
        <f t="shared" si="1"/>
        <v>0</v>
      </c>
      <c r="K29" s="39"/>
    </row>
    <row r="30" spans="1:11" ht="12" customHeight="1">
      <c r="A30" s="30" t="s">
        <v>29</v>
      </c>
      <c r="B30" s="31">
        <v>99203</v>
      </c>
      <c r="C30" s="32">
        <v>107.55</v>
      </c>
      <c r="D30" s="33"/>
      <c r="E30" s="34">
        <f t="shared" si="0"/>
        <v>0</v>
      </c>
      <c r="F30" s="35"/>
      <c r="G30" s="36">
        <f t="shared" si="1"/>
        <v>0</v>
      </c>
    </row>
    <row r="31" spans="1:11" ht="12" customHeight="1">
      <c r="A31" s="30" t="s">
        <v>30</v>
      </c>
      <c r="B31" s="31">
        <v>99204</v>
      </c>
      <c r="C31" s="32">
        <v>161.09</v>
      </c>
      <c r="D31" s="33"/>
      <c r="E31" s="34">
        <f t="shared" si="0"/>
        <v>0</v>
      </c>
      <c r="F31" s="35"/>
      <c r="G31" s="36">
        <f t="shared" si="1"/>
        <v>0</v>
      </c>
    </row>
    <row r="32" spans="1:11" ht="12" customHeight="1">
      <c r="A32" s="30" t="s">
        <v>31</v>
      </c>
      <c r="B32" s="31">
        <v>99205</v>
      </c>
      <c r="C32" s="32">
        <v>213.37</v>
      </c>
      <c r="D32" s="33"/>
      <c r="E32" s="34">
        <f t="shared" si="0"/>
        <v>0</v>
      </c>
      <c r="F32" s="35"/>
      <c r="G32" s="36">
        <f t="shared" si="1"/>
        <v>0</v>
      </c>
    </row>
    <row r="33" spans="1:7" ht="12" customHeight="1">
      <c r="A33" s="30" t="s">
        <v>32</v>
      </c>
      <c r="B33" s="31">
        <v>99500</v>
      </c>
      <c r="C33" s="32">
        <v>100.55</v>
      </c>
      <c r="D33" s="33"/>
      <c r="E33" s="34">
        <f>C33*D33</f>
        <v>0</v>
      </c>
      <c r="F33" s="35"/>
      <c r="G33" s="36">
        <f>E33-F33</f>
        <v>0</v>
      </c>
    </row>
    <row r="34" spans="1:7" ht="12" customHeight="1">
      <c r="A34" s="30" t="s">
        <v>33</v>
      </c>
      <c r="B34" s="31">
        <v>97804</v>
      </c>
      <c r="C34" s="32">
        <v>16.190000000000001</v>
      </c>
      <c r="D34" s="33"/>
      <c r="E34" s="34">
        <f t="shared" si="0"/>
        <v>0</v>
      </c>
      <c r="F34" s="36"/>
      <c r="G34" s="36">
        <f t="shared" si="1"/>
        <v>0</v>
      </c>
    </row>
    <row r="35" spans="1:7" ht="12" customHeight="1">
      <c r="A35" s="30" t="s">
        <v>34</v>
      </c>
      <c r="B35" s="31">
        <v>99406</v>
      </c>
      <c r="C35" s="32">
        <v>14.78</v>
      </c>
      <c r="D35" s="33"/>
      <c r="E35" s="34">
        <f t="shared" si="0"/>
        <v>0</v>
      </c>
      <c r="F35" s="36"/>
      <c r="G35" s="36">
        <f t="shared" si="1"/>
        <v>0</v>
      </c>
    </row>
    <row r="36" spans="1:7" ht="12" customHeight="1">
      <c r="A36" s="30" t="s">
        <v>35</v>
      </c>
      <c r="B36" s="31">
        <v>99407</v>
      </c>
      <c r="C36" s="32">
        <v>27.57</v>
      </c>
      <c r="D36" s="33"/>
      <c r="E36" s="34">
        <f t="shared" si="0"/>
        <v>0</v>
      </c>
      <c r="F36" s="36"/>
      <c r="G36" s="36">
        <f t="shared" si="1"/>
        <v>0</v>
      </c>
    </row>
    <row r="37" spans="1:7" ht="12" customHeight="1">
      <c r="A37" s="40"/>
      <c r="B37" s="41"/>
      <c r="C37" s="42"/>
      <c r="D37" s="43"/>
      <c r="E37" s="44"/>
      <c r="F37" s="45"/>
      <c r="G37" s="46"/>
    </row>
    <row r="38" spans="1:7" ht="12" customHeight="1">
      <c r="A38" s="47"/>
      <c r="B38" s="48"/>
      <c r="C38" s="49"/>
      <c r="D38" s="110" t="s">
        <v>36</v>
      </c>
      <c r="E38" s="111"/>
      <c r="F38" s="111"/>
      <c r="G38" s="50">
        <f>SUM(D21:D36)</f>
        <v>0</v>
      </c>
    </row>
    <row r="39" spans="1:7" ht="12" customHeight="1">
      <c r="A39" s="40"/>
      <c r="B39" s="41"/>
      <c r="C39" s="42"/>
      <c r="D39" s="43"/>
      <c r="E39" s="44"/>
      <c r="F39" s="45"/>
      <c r="G39" s="46"/>
    </row>
    <row r="40" spans="1:7" ht="12" customHeight="1">
      <c r="A40" s="40"/>
      <c r="B40" s="41"/>
      <c r="C40" s="42"/>
      <c r="D40" s="112" t="s">
        <v>37</v>
      </c>
      <c r="E40" s="113"/>
      <c r="F40" s="113"/>
      <c r="G40" s="51">
        <f>SUM(G21:G36)</f>
        <v>0</v>
      </c>
    </row>
    <row r="41" spans="1:7" ht="12" customHeight="1">
      <c r="A41" s="40"/>
      <c r="B41" s="41"/>
      <c r="C41" s="42"/>
      <c r="D41" s="43"/>
      <c r="E41" s="52"/>
      <c r="F41" s="45"/>
      <c r="G41" s="46"/>
    </row>
    <row r="42" spans="1:7" ht="15" customHeight="1">
      <c r="A42" s="53"/>
      <c r="C42" s="54"/>
      <c r="D42" s="55"/>
      <c r="E42" s="55"/>
      <c r="F42" s="55"/>
      <c r="G42" s="56"/>
    </row>
    <row r="43" spans="1:7" ht="15" customHeight="1">
      <c r="A43" s="114" t="s">
        <v>38</v>
      </c>
      <c r="B43" s="115"/>
      <c r="C43" s="115"/>
      <c r="D43" s="115"/>
      <c r="E43" s="115"/>
      <c r="F43" s="115"/>
      <c r="G43" s="116"/>
    </row>
    <row r="44" spans="1:7">
      <c r="A44" s="117"/>
      <c r="B44" s="118"/>
      <c r="C44" s="118"/>
      <c r="D44" s="118"/>
      <c r="E44" s="118"/>
      <c r="F44" s="118"/>
      <c r="G44" s="119"/>
    </row>
    <row r="45" spans="1:7" ht="12.75" customHeight="1">
      <c r="A45" s="120"/>
      <c r="B45" s="121"/>
      <c r="C45" s="121"/>
      <c r="D45" s="121"/>
      <c r="E45" s="121"/>
      <c r="F45" s="121"/>
      <c r="G45" s="122"/>
    </row>
    <row r="46" spans="1:7">
      <c r="A46" s="57"/>
      <c r="B46" s="58"/>
      <c r="C46" s="58"/>
      <c r="D46" s="59"/>
      <c r="E46" s="60"/>
      <c r="F46" s="58"/>
      <c r="G46" s="61"/>
    </row>
    <row r="47" spans="1:7">
      <c r="A47" s="62"/>
      <c r="B47" s="63"/>
      <c r="C47" s="63"/>
      <c r="D47" s="64"/>
      <c r="E47" s="65"/>
      <c r="F47" s="66"/>
      <c r="G47" s="67"/>
    </row>
    <row r="48" spans="1:7">
      <c r="A48" s="68" t="s">
        <v>39</v>
      </c>
      <c r="B48" s="69"/>
      <c r="C48" s="70" t="s">
        <v>40</v>
      </c>
      <c r="D48" s="71"/>
      <c r="E48" s="123" t="s">
        <v>41</v>
      </c>
      <c r="F48" s="123"/>
      <c r="G48" s="124"/>
    </row>
    <row r="49" spans="1:8">
      <c r="A49" s="72" t="s">
        <v>42</v>
      </c>
      <c r="B49" s="73"/>
      <c r="C49" s="74" t="s">
        <v>43</v>
      </c>
      <c r="D49" s="75"/>
      <c r="E49" s="76"/>
      <c r="F49" s="77"/>
      <c r="G49" s="78"/>
    </row>
    <row r="50" spans="1:8" ht="12.75" customHeight="1">
      <c r="A50" s="40" t="s">
        <v>44</v>
      </c>
      <c r="B50" s="79"/>
      <c r="C50" s="103" t="s">
        <v>45</v>
      </c>
      <c r="D50" s="104"/>
      <c r="E50" s="104"/>
      <c r="F50" s="104"/>
      <c r="G50" s="105"/>
    </row>
    <row r="51" spans="1:8">
      <c r="A51" s="40" t="s">
        <v>46</v>
      </c>
      <c r="B51" s="79"/>
      <c r="C51" s="103"/>
      <c r="D51" s="104"/>
      <c r="E51" s="104"/>
      <c r="F51" s="104"/>
      <c r="G51" s="105"/>
    </row>
    <row r="52" spans="1:8">
      <c r="A52" s="40" t="s">
        <v>47</v>
      </c>
      <c r="B52" s="79"/>
      <c r="C52" s="80"/>
      <c r="D52" s="81"/>
      <c r="E52" s="82"/>
      <c r="F52" s="83"/>
      <c r="G52" s="84"/>
    </row>
    <row r="53" spans="1:8" ht="13.5" thickBot="1">
      <c r="A53" s="85"/>
      <c r="B53" s="86"/>
      <c r="C53" s="87" t="s">
        <v>48</v>
      </c>
      <c r="D53" s="88"/>
      <c r="E53" s="89"/>
      <c r="F53" s="90" t="s">
        <v>49</v>
      </c>
      <c r="G53" s="91"/>
    </row>
    <row r="54" spans="1:8">
      <c r="A54" s="106" t="s">
        <v>50</v>
      </c>
      <c r="B54" s="107"/>
      <c r="C54" s="107"/>
      <c r="D54" s="107"/>
      <c r="E54" s="107"/>
      <c r="F54" s="107"/>
      <c r="G54" s="107"/>
    </row>
    <row r="55" spans="1:8">
      <c r="A55" s="108"/>
      <c r="B55" s="108"/>
      <c r="C55" s="108"/>
      <c r="D55" s="108"/>
      <c r="E55" s="108"/>
      <c r="F55" s="108"/>
      <c r="G55" s="108"/>
    </row>
    <row r="56" spans="1:8">
      <c r="A56" s="92"/>
      <c r="B56" s="92"/>
      <c r="C56" s="92"/>
      <c r="D56" s="92"/>
      <c r="E56" s="92"/>
      <c r="F56" s="92"/>
      <c r="G56" s="92"/>
    </row>
    <row r="57" spans="1:8" s="95" customFormat="1" ht="11.25" customHeight="1">
      <c r="A57" s="93" t="s">
        <v>51</v>
      </c>
      <c r="B57" s="109" t="s">
        <v>54</v>
      </c>
      <c r="C57" s="109"/>
      <c r="D57" s="109"/>
      <c r="E57" s="109"/>
      <c r="F57" s="109"/>
      <c r="G57" s="109"/>
      <c r="H57" s="94"/>
    </row>
    <row r="58" spans="1:8" ht="12.75" customHeight="1">
      <c r="A58" s="9"/>
      <c r="B58" s="8"/>
      <c r="C58" s="8"/>
      <c r="D58" s="96"/>
      <c r="E58" s="97"/>
      <c r="F58" s="8"/>
      <c r="G58" s="8"/>
      <c r="H58" s="98"/>
    </row>
    <row r="59" spans="1:8">
      <c r="A59" s="94"/>
      <c r="B59" s="94"/>
      <c r="C59" s="94"/>
      <c r="D59" s="99"/>
      <c r="E59" s="100"/>
      <c r="F59" s="94"/>
      <c r="G59" s="94"/>
      <c r="H59" s="8"/>
    </row>
    <row r="60" spans="1:8">
      <c r="A60" s="8"/>
      <c r="B60" s="8"/>
      <c r="C60" s="8"/>
      <c r="D60" s="96"/>
      <c r="E60" s="97"/>
      <c r="F60" s="8"/>
      <c r="G60" s="8"/>
    </row>
    <row r="61" spans="1:8">
      <c r="A61" s="8"/>
      <c r="B61" s="8"/>
      <c r="C61" s="8"/>
      <c r="D61" s="96"/>
      <c r="E61" s="97"/>
      <c r="F61" s="8"/>
      <c r="G61" s="8"/>
    </row>
    <row r="62" spans="1:8">
      <c r="A62" s="8"/>
      <c r="B62" s="8"/>
      <c r="C62" s="8"/>
      <c r="D62" s="96"/>
      <c r="E62" s="97"/>
      <c r="F62" s="8"/>
      <c r="G62" s="8"/>
    </row>
    <row r="63" spans="1:8">
      <c r="A63" s="8"/>
      <c r="B63" s="8"/>
      <c r="C63" s="8"/>
      <c r="D63" s="96"/>
      <c r="E63" s="97"/>
      <c r="F63" s="8"/>
      <c r="G63" s="8"/>
    </row>
  </sheetData>
  <mergeCells count="16">
    <mergeCell ref="C50:G51"/>
    <mergeCell ref="A54:G55"/>
    <mergeCell ref="B57:G57"/>
    <mergeCell ref="E14:G14"/>
    <mergeCell ref="A16:G16"/>
    <mergeCell ref="D38:F38"/>
    <mergeCell ref="D40:F40"/>
    <mergeCell ref="A43:G45"/>
    <mergeCell ref="E48:G48"/>
    <mergeCell ref="E12:G12"/>
    <mergeCell ref="A17:G17"/>
    <mergeCell ref="E2:G2"/>
    <mergeCell ref="E4:G4"/>
    <mergeCell ref="E6:G6"/>
    <mergeCell ref="E8:G8"/>
    <mergeCell ref="E10:G10"/>
  </mergeCells>
  <printOptions horizontalCentered="1"/>
  <pageMargins left="0.25" right="0.25" top="0" bottom="0" header="0.3" footer="0.3"/>
  <pageSetup orientation="portrait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WISEWOMAN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Hickman, Charlene M</dc:creator>
  <cp:lastModifiedBy>Stevens, Vicky L</cp:lastModifiedBy>
  <cp:lastPrinted>2022-11-09T21:45:05Z</cp:lastPrinted>
  <dcterms:created xsi:type="dcterms:W3CDTF">2021-10-13T15:40:04Z</dcterms:created>
  <dcterms:modified xsi:type="dcterms:W3CDTF">2022-11-10T13:44:48Z</dcterms:modified>
</cp:coreProperties>
</file>